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l="1"/>
</calcChain>
</file>

<file path=xl/sharedStrings.xml><?xml version="1.0" encoding="utf-8"?>
<sst xmlns="http://schemas.openxmlformats.org/spreadsheetml/2006/main" count="247" uniqueCount="65">
  <si>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</si>
  <si>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</si>
  <si>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</si>
  <si>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</si>
  <si>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</si>
  <si>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</si>
  <si>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</si>
  <si>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</si>
  <si>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</si>
  <si>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</si>
  <si>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</si>
  <si>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</si>
  <si>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</si>
  <si>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</si>
  <si>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</si>
  <si>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</si>
  <si>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</si>
  <si>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</si>
  <si>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</si>
  <si>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</si>
  <si>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</si>
  <si>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</si>
  <si>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</si>
  <si>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</si>
  <si>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</si>
  <si>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</si>
  <si>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</si>
  <si>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</si>
  <si>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</si>
  <si>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</si>
  <si>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</si>
  <si>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</si>
  <si>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</si>
  <si>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</si>
  <si>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</si>
  <si>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</si>
  <si>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</si>
  <si>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</si>
  <si>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</si>
  <si>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Васюковская ООШ</t>
  </si>
  <si>
    <t>Голубева С.В.</t>
  </si>
  <si>
    <t>директор</t>
  </si>
  <si>
    <t>Каша Дружба молочная (рис, пшено)</t>
  </si>
  <si>
    <t>какао с молоком</t>
  </si>
  <si>
    <t>масло сливочное</t>
  </si>
  <si>
    <t>батон нарезной</t>
  </si>
  <si>
    <t>б/н</t>
  </si>
  <si>
    <t>фрукты в ассортименте</t>
  </si>
  <si>
    <t>сыр</t>
  </si>
  <si>
    <t>запеканка из творога со сгущеным молоком</t>
  </si>
  <si>
    <t>чай с сахаром и лимоном</t>
  </si>
  <si>
    <t>макароны с сыром</t>
  </si>
  <si>
    <t>кофейный напиток с молоком</t>
  </si>
  <si>
    <t>хлеб ржаной</t>
  </si>
  <si>
    <t>тефтели из птицы с соусом (60/30)</t>
  </si>
  <si>
    <t>рис отварной</t>
  </si>
  <si>
    <t>чай с сахаром</t>
  </si>
  <si>
    <t>пряник</t>
  </si>
  <si>
    <t>каша вязкая молочная пшенная</t>
  </si>
  <si>
    <t>каша вязкая молочная рисовая (с маслом сливочным)</t>
  </si>
  <si>
    <t>пудинг из творога с повидлом или джемом</t>
  </si>
  <si>
    <t>макароны отварные с сыром</t>
  </si>
  <si>
    <t>котлеты рубленные из птицы</t>
  </si>
  <si>
    <t>каша рассыпчатая гречневая</t>
  </si>
  <si>
    <t>оладьи с повидлом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</si>
</sst>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6.09</v>
      </c>
      <c r="H6" s="40">
        <v>9.8000000000000007</v>
      </c>
      <c r="I6" s="40">
        <v>31.32</v>
      </c>
      <c r="J6" s="40">
        <v>237.5</v>
      </c>
      <c r="K6" s="41">
        <v>183</v>
      </c>
      <c r="L6" s="40"/>
    </row>
    <row r="7" spans="1:12" ht="15">
      <c r="A7" s="23"/>
      <c r="B7" s="15"/>
      <c r="C7" s="11"/>
      <c r="D7" s="6"/>
      <c r="E7" s="42" t="s">
        <v>44</v>
      </c>
      <c r="F7" s="43">
        <v>10</v>
      </c>
      <c r="G7" s="43">
        <v>0.08</v>
      </c>
      <c r="H7" s="43">
        <v>7.25</v>
      </c>
      <c r="I7" s="43">
        <v>0.13</v>
      </c>
      <c r="J7" s="43">
        <v>66</v>
      </c>
      <c r="K7" s="44">
        <v>14</v>
      </c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44">
        <v>382</v>
      </c>
      <c r="L8" s="43"/>
    </row>
    <row r="9" spans="1:12" ht="1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2.25</v>
      </c>
      <c r="H9" s="43">
        <v>0.87</v>
      </c>
      <c r="I9" s="43">
        <v>15.27</v>
      </c>
      <c r="J9" s="43">
        <v>79.2</v>
      </c>
      <c r="K9" s="44" t="s">
        <v>46</v>
      </c>
      <c r="L9" s="43"/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/>
    </row>
    <row r="11" spans="1:12" ht="15">
      <c r="A11" s="23"/>
      <c r="B11" s="15"/>
      <c r="C11" s="11"/>
      <c r="D11" s="6"/>
      <c r="E11" s="42" t="s">
        <v>48</v>
      </c>
      <c r="F11" s="43">
        <v>15</v>
      </c>
      <c r="G11" s="43">
        <v>3.48</v>
      </c>
      <c r="H11" s="43">
        <v>4.43</v>
      </c>
      <c r="I11" s="43">
        <v>0</v>
      </c>
      <c r="J11" s="43">
        <v>54</v>
      </c>
      <c r="K11" s="44">
        <v>15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70.38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16.38</v>
      </c>
      <c r="H13" s="19">
        <f t="shared" si="0"/>
        <v>26.29</v>
      </c>
      <c r="I13" s="19">
        <f t="shared" si="0"/>
        <v>74.099999999999994</v>
      </c>
      <c r="J13" s="19">
        <f t="shared" si="0"/>
        <v>602.29999999999995</v>
      </c>
      <c r="K13" s="25"/>
      <c r="L13" s="19">
        <f t="shared" ref="L13" si="1">SUM(L6:L12)</f>
        <v>70.38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16.38</v>
      </c>
      <c r="H24" s="32">
        <f t="shared" si="4"/>
        <v>26.29</v>
      </c>
      <c r="I24" s="32">
        <f t="shared" si="4"/>
        <v>74.099999999999994</v>
      </c>
      <c r="J24" s="32">
        <f t="shared" si="4"/>
        <v>602.29999999999995</v>
      </c>
      <c r="K24" s="32"/>
      <c r="L24" s="32">
        <f t="shared" ref="L24" si="5">L13+L23</f>
        <v>70.38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180</v>
      </c>
      <c r="G25" s="40">
        <v>26.29</v>
      </c>
      <c r="H25" s="40">
        <v>19.899999999999999</v>
      </c>
      <c r="I25" s="40">
        <v>50.4</v>
      </c>
      <c r="J25" s="40">
        <v>486</v>
      </c>
      <c r="K25" s="41">
        <v>223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0.12</v>
      </c>
      <c r="H27" s="43">
        <v>0.02</v>
      </c>
      <c r="I27" s="43">
        <v>13.7</v>
      </c>
      <c r="J27" s="43">
        <v>55.86</v>
      </c>
      <c r="K27" s="44">
        <v>377</v>
      </c>
      <c r="L27" s="43"/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2.25</v>
      </c>
      <c r="H28" s="43">
        <v>0.87</v>
      </c>
      <c r="I28" s="43">
        <v>15.27</v>
      </c>
      <c r="J28" s="43">
        <v>79.2</v>
      </c>
      <c r="K28" s="44" t="s">
        <v>46</v>
      </c>
      <c r="L28" s="43"/>
    </row>
    <row r="29" spans="1:12" ht="15">
      <c r="A29" s="14"/>
      <c r="B29" s="15"/>
      <c r="C29" s="11"/>
      <c r="D29" s="7" t="s">
        <v>24</v>
      </c>
      <c r="E29" s="42" t="s">
        <v>47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338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>
        <v>70.38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29.06</v>
      </c>
      <c r="H32" s="19">
        <f t="shared" ref="H32" si="7">SUM(H25:H31)</f>
        <v>21.189999999999998</v>
      </c>
      <c r="I32" s="19">
        <f t="shared" ref="I32" si="8">SUM(I25:I31)</f>
        <v>89.169999999999987</v>
      </c>
      <c r="J32" s="19">
        <f t="shared" ref="J32:L32" si="9">SUM(J25:J31)</f>
        <v>668.06000000000006</v>
      </c>
      <c r="K32" s="25"/>
      <c r="L32" s="19">
        <f t="shared" si="9"/>
        <v>70.38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510</v>
      </c>
      <c r="G43" s="32">
        <f t="shared" ref="G43" si="14">G32+G42</f>
        <v>29.06</v>
      </c>
      <c r="H43" s="32">
        <f t="shared" ref="H43" si="15">H32+H42</f>
        <v>21.189999999999998</v>
      </c>
      <c r="I43" s="32">
        <f t="shared" ref="I43" si="16">I32+I42</f>
        <v>89.169999999999987</v>
      </c>
      <c r="J43" s="32">
        <f t="shared" ref="J43:L43" si="17">J32+J42</f>
        <v>668.06000000000006</v>
      </c>
      <c r="K43" s="32"/>
      <c r="L43" s="32">
        <f t="shared" si="17"/>
        <v>70.38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170</v>
      </c>
      <c r="G44" s="40">
        <v>11.51</v>
      </c>
      <c r="H44" s="40">
        <v>13.53</v>
      </c>
      <c r="I44" s="40">
        <v>29</v>
      </c>
      <c r="J44" s="40">
        <v>284.24</v>
      </c>
      <c r="K44" s="41">
        <v>204</v>
      </c>
      <c r="L44" s="40"/>
    </row>
    <row r="45" spans="1:12" ht="15">
      <c r="A45" s="23"/>
      <c r="B45" s="15"/>
      <c r="C45" s="11"/>
      <c r="D45" s="6"/>
      <c r="E45" s="42" t="s">
        <v>44</v>
      </c>
      <c r="F45" s="43">
        <v>10</v>
      </c>
      <c r="G45" s="43">
        <v>8.08</v>
      </c>
      <c r="H45" s="43">
        <v>7.24</v>
      </c>
      <c r="I45" s="43">
        <v>0.12</v>
      </c>
      <c r="J45" s="43">
        <v>66</v>
      </c>
      <c r="K45" s="44">
        <v>14</v>
      </c>
      <c r="L45" s="43"/>
    </row>
    <row r="46" spans="1:12" ht="1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3</v>
      </c>
      <c r="H46" s="43">
        <v>2.6</v>
      </c>
      <c r="I46" s="43">
        <v>158</v>
      </c>
      <c r="J46" s="43">
        <v>100</v>
      </c>
      <c r="K46" s="44">
        <v>379</v>
      </c>
      <c r="L46" s="43"/>
    </row>
    <row r="47" spans="1:12" ht="15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2.5499999999999998</v>
      </c>
      <c r="H47" s="43">
        <v>0.99</v>
      </c>
      <c r="I47" s="43">
        <v>12.75</v>
      </c>
      <c r="J47" s="43">
        <v>78</v>
      </c>
      <c r="K47" s="44" t="s">
        <v>46</v>
      </c>
      <c r="L47" s="43"/>
    </row>
    <row r="48" spans="1:12" ht="15">
      <c r="A48" s="23"/>
      <c r="B48" s="15"/>
      <c r="C48" s="11"/>
      <c r="D48" s="7" t="s">
        <v>24</v>
      </c>
      <c r="E48" s="42" t="s">
        <v>47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338</v>
      </c>
      <c r="L48" s="43"/>
    </row>
    <row r="49" spans="1:12" ht="15">
      <c r="A49" s="23"/>
      <c r="B49" s="15"/>
      <c r="C49" s="11"/>
      <c r="D49" s="6"/>
      <c r="E49" s="42" t="s">
        <v>45</v>
      </c>
      <c r="F49" s="43">
        <v>30</v>
      </c>
      <c r="G49" s="43">
        <v>2.25</v>
      </c>
      <c r="H49" s="43">
        <v>0.87</v>
      </c>
      <c r="I49" s="43">
        <v>15.27</v>
      </c>
      <c r="J49" s="43">
        <v>79.2</v>
      </c>
      <c r="K49" s="44" t="s">
        <v>46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70.38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27.79</v>
      </c>
      <c r="H51" s="19">
        <f t="shared" ref="H51" si="19">SUM(H44:H50)</f>
        <v>25.63</v>
      </c>
      <c r="I51" s="19">
        <f t="shared" ref="I51" si="20">SUM(I44:I50)</f>
        <v>224.94000000000003</v>
      </c>
      <c r="J51" s="19">
        <f t="shared" ref="J51:L51" si="21">SUM(J44:J50)</f>
        <v>654.44000000000005</v>
      </c>
      <c r="K51" s="25"/>
      <c r="L51" s="19">
        <f t="shared" si="21"/>
        <v>70.38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27.79</v>
      </c>
      <c r="H62" s="32">
        <f t="shared" ref="H62" si="27">H51+H61</f>
        <v>25.63</v>
      </c>
      <c r="I62" s="32">
        <f t="shared" ref="I62" si="28">I51+I61</f>
        <v>224.94000000000003</v>
      </c>
      <c r="J62" s="32">
        <f t="shared" ref="J62:L62" si="29">J51+J61</f>
        <v>654.44000000000005</v>
      </c>
      <c r="K62" s="32"/>
      <c r="L62" s="32">
        <f t="shared" si="29"/>
        <v>70.38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90</v>
      </c>
      <c r="G63" s="40">
        <v>8.1999999999999993</v>
      </c>
      <c r="H63" s="40">
        <v>10.01</v>
      </c>
      <c r="I63" s="40">
        <v>7.65</v>
      </c>
      <c r="J63" s="40">
        <v>162</v>
      </c>
      <c r="K63" s="41">
        <v>278</v>
      </c>
      <c r="L63" s="40"/>
    </row>
    <row r="64" spans="1:12" ht="15">
      <c r="A64" s="23"/>
      <c r="B64" s="15"/>
      <c r="C64" s="11"/>
      <c r="D64" s="6"/>
      <c r="E64" s="42" t="s">
        <v>55</v>
      </c>
      <c r="F64" s="43">
        <v>180</v>
      </c>
      <c r="G64" s="43">
        <v>3.6</v>
      </c>
      <c r="H64" s="43">
        <v>4.3</v>
      </c>
      <c r="I64" s="43">
        <v>37.5</v>
      </c>
      <c r="J64" s="43">
        <v>203.55</v>
      </c>
      <c r="K64" s="44">
        <v>304</v>
      </c>
      <c r="L64" s="43"/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</v>
      </c>
      <c r="H65" s="43">
        <v>0.02</v>
      </c>
      <c r="I65" s="43">
        <v>12.24</v>
      </c>
      <c r="J65" s="43">
        <v>60</v>
      </c>
      <c r="K65" s="44">
        <v>376</v>
      </c>
      <c r="L65" s="43"/>
    </row>
    <row r="66" spans="1:12" ht="15">
      <c r="A66" s="23"/>
      <c r="B66" s="15"/>
      <c r="C66" s="11"/>
      <c r="D66" s="7" t="s">
        <v>23</v>
      </c>
      <c r="E66" s="42" t="s">
        <v>53</v>
      </c>
      <c r="F66" s="43">
        <v>30</v>
      </c>
      <c r="G66" s="43">
        <v>2.25</v>
      </c>
      <c r="H66" s="43">
        <v>0.84</v>
      </c>
      <c r="I66" s="43">
        <v>15.51</v>
      </c>
      <c r="J66" s="43">
        <v>79.2</v>
      </c>
      <c r="K66" s="44" t="s">
        <v>46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57</v>
      </c>
      <c r="F68" s="43">
        <v>40</v>
      </c>
      <c r="G68" s="43">
        <v>2.2400000000000002</v>
      </c>
      <c r="H68" s="43">
        <v>2</v>
      </c>
      <c r="I68" s="43">
        <v>30.52</v>
      </c>
      <c r="J68" s="43">
        <v>145</v>
      </c>
      <c r="K68" s="44" t="s">
        <v>46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70.38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16.489999999999998</v>
      </c>
      <c r="H70" s="19">
        <f t="shared" ref="H70" si="31">SUM(H63:H69)</f>
        <v>17.169999999999998</v>
      </c>
      <c r="I70" s="19">
        <f t="shared" ref="I70" si="32">SUM(I63:I69)</f>
        <v>103.42</v>
      </c>
      <c r="J70" s="19">
        <f t="shared" ref="J70:L70" si="33">SUM(J63:J69)</f>
        <v>649.75</v>
      </c>
      <c r="K70" s="25"/>
      <c r="L70" s="19">
        <f t="shared" si="33"/>
        <v>70.38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540</v>
      </c>
      <c r="G81" s="32">
        <f t="shared" ref="G81" si="38">G70+G80</f>
        <v>16.489999999999998</v>
      </c>
      <c r="H81" s="32">
        <f t="shared" ref="H81" si="39">H70+H80</f>
        <v>17.169999999999998</v>
      </c>
      <c r="I81" s="32">
        <f t="shared" ref="I81" si="40">I70+I80</f>
        <v>103.42</v>
      </c>
      <c r="J81" s="32">
        <f t="shared" ref="J81:L81" si="41">J70+J80</f>
        <v>649.75</v>
      </c>
      <c r="K81" s="32"/>
      <c r="L81" s="32">
        <f t="shared" si="41"/>
        <v>70.38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4.6399999999999997</v>
      </c>
      <c r="H82" s="40">
        <v>9.74</v>
      </c>
      <c r="I82" s="40">
        <v>39.46</v>
      </c>
      <c r="J82" s="40">
        <v>264.54000000000002</v>
      </c>
      <c r="K82" s="41">
        <v>173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4</v>
      </c>
      <c r="H84" s="43">
        <v>3.4</v>
      </c>
      <c r="I84" s="43">
        <v>17.399999999999999</v>
      </c>
      <c r="J84" s="43">
        <v>118.6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2.25</v>
      </c>
      <c r="H85" s="43">
        <v>0.87</v>
      </c>
      <c r="I85" s="43">
        <v>15.27</v>
      </c>
      <c r="J85" s="43">
        <v>79.2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47</v>
      </c>
      <c r="F86" s="43">
        <v>150</v>
      </c>
      <c r="G86" s="43">
        <v>0.6</v>
      </c>
      <c r="H86" s="43">
        <v>0.6</v>
      </c>
      <c r="I86" s="43">
        <v>15</v>
      </c>
      <c r="J86" s="43">
        <v>70.5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>
        <v>70.38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11.49</v>
      </c>
      <c r="H89" s="19">
        <f t="shared" ref="H89" si="43">SUM(H82:H88)</f>
        <v>14.61</v>
      </c>
      <c r="I89" s="19">
        <f t="shared" ref="I89" si="44">SUM(I82:I88)</f>
        <v>87.13</v>
      </c>
      <c r="J89" s="19">
        <f t="shared" ref="J89:L89" si="45">SUM(J82:J88)</f>
        <v>532.83999999999992</v>
      </c>
      <c r="K89" s="25"/>
      <c r="L89" s="19">
        <f t="shared" si="45"/>
        <v>70.38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580</v>
      </c>
      <c r="G100" s="32">
        <f t="shared" ref="G100" si="50">G89+G99</f>
        <v>11.49</v>
      </c>
      <c r="H100" s="32">
        <f t="shared" ref="H100" si="51">H89+H99</f>
        <v>14.61</v>
      </c>
      <c r="I100" s="32">
        <f t="shared" ref="I100" si="52">I89+I99</f>
        <v>87.13</v>
      </c>
      <c r="J100" s="32">
        <f t="shared" ref="J100:L100" si="53">J89+J99</f>
        <v>532.83999999999992</v>
      </c>
      <c r="K100" s="32"/>
      <c r="L100" s="32">
        <f t="shared" si="53"/>
        <v>70.38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200</v>
      </c>
      <c r="G101" s="40">
        <v>18.52</v>
      </c>
      <c r="H101" s="40">
        <v>20.68</v>
      </c>
      <c r="I101" s="40">
        <v>18.940000000000001</v>
      </c>
      <c r="J101" s="40">
        <v>337.14</v>
      </c>
      <c r="K101" s="41">
        <v>173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4.08</v>
      </c>
      <c r="H103" s="43">
        <v>3.54</v>
      </c>
      <c r="I103" s="43">
        <v>17.579999999999998</v>
      </c>
      <c r="J103" s="43">
        <v>118.6</v>
      </c>
      <c r="K103" s="44">
        <v>382</v>
      </c>
      <c r="L103" s="43"/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2.25</v>
      </c>
      <c r="H104" s="43">
        <v>0.87</v>
      </c>
      <c r="I104" s="43">
        <v>15.27</v>
      </c>
      <c r="J104" s="43">
        <v>79.2</v>
      </c>
      <c r="K104" s="44" t="s">
        <v>46</v>
      </c>
      <c r="L104" s="43"/>
    </row>
    <row r="105" spans="1:12" ht="1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338</v>
      </c>
      <c r="L105" s="43"/>
    </row>
    <row r="106" spans="1:12" ht="15">
      <c r="A106" s="23"/>
      <c r="B106" s="15"/>
      <c r="C106" s="11"/>
      <c r="D106" s="6"/>
      <c r="E106" s="42" t="s">
        <v>48</v>
      </c>
      <c r="F106" s="43">
        <v>15</v>
      </c>
      <c r="G106" s="43">
        <v>3.48</v>
      </c>
      <c r="H106" s="43">
        <v>6.43</v>
      </c>
      <c r="I106" s="43">
        <v>0</v>
      </c>
      <c r="J106" s="43">
        <v>54</v>
      </c>
      <c r="K106" s="44">
        <v>15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70.38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28.73</v>
      </c>
      <c r="H108" s="19">
        <f t="shared" si="54"/>
        <v>31.919999999999998</v>
      </c>
      <c r="I108" s="19">
        <f t="shared" si="54"/>
        <v>61.589999999999989</v>
      </c>
      <c r="J108" s="19">
        <f t="shared" si="54"/>
        <v>635.94000000000005</v>
      </c>
      <c r="K108" s="25"/>
      <c r="L108" s="19">
        <f t="shared" ref="L108" si="55">SUM(L101:L107)</f>
        <v>70.38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545</v>
      </c>
      <c r="G119" s="32">
        <f t="shared" ref="G119" si="58">G108+G118</f>
        <v>28.73</v>
      </c>
      <c r="H119" s="32">
        <f t="shared" ref="H119" si="59">H108+H118</f>
        <v>31.919999999999998</v>
      </c>
      <c r="I119" s="32">
        <f t="shared" ref="I119" si="60">I108+I118</f>
        <v>61.589999999999989</v>
      </c>
      <c r="J119" s="32">
        <f t="shared" ref="J119:L119" si="61">J108+J118</f>
        <v>635.94000000000005</v>
      </c>
      <c r="K119" s="32"/>
      <c r="L119" s="32">
        <f t="shared" si="61"/>
        <v>70.38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180</v>
      </c>
      <c r="G120" s="40">
        <v>19.41</v>
      </c>
      <c r="H120" s="40">
        <v>15.19</v>
      </c>
      <c r="I120" s="40">
        <v>43.74</v>
      </c>
      <c r="J120" s="40">
        <v>413.56</v>
      </c>
      <c r="K120" s="41">
        <v>222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0.12</v>
      </c>
      <c r="H122" s="43">
        <v>0.02</v>
      </c>
      <c r="I122" s="43">
        <v>13.7</v>
      </c>
      <c r="J122" s="43">
        <v>55.86</v>
      </c>
      <c r="K122" s="44">
        <v>377</v>
      </c>
      <c r="L122" s="43"/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2.25</v>
      </c>
      <c r="H123" s="43">
        <v>0.87</v>
      </c>
      <c r="I123" s="43">
        <v>15.27</v>
      </c>
      <c r="J123" s="43">
        <v>79.2</v>
      </c>
      <c r="K123" s="44" t="s">
        <v>46</v>
      </c>
      <c r="L123" s="43"/>
    </row>
    <row r="124" spans="1:12" ht="15">
      <c r="A124" s="14"/>
      <c r="B124" s="15"/>
      <c r="C124" s="11"/>
      <c r="D124" s="7" t="s">
        <v>24</v>
      </c>
      <c r="E124" s="42" t="s">
        <v>47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338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>
        <v>70.38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22.18</v>
      </c>
      <c r="H127" s="19">
        <f t="shared" si="62"/>
        <v>16.479999999999997</v>
      </c>
      <c r="I127" s="19">
        <f t="shared" si="62"/>
        <v>82.509999999999991</v>
      </c>
      <c r="J127" s="19">
        <f t="shared" si="62"/>
        <v>595.62</v>
      </c>
      <c r="K127" s="25"/>
      <c r="L127" s="19">
        <f t="shared" ref="L127" si="63">SUM(L120:L126)</f>
        <v>70.38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510</v>
      </c>
      <c r="G138" s="32">
        <f t="shared" ref="G138" si="66">G127+G137</f>
        <v>22.18</v>
      </c>
      <c r="H138" s="32">
        <f t="shared" ref="H138" si="67">H127+H137</f>
        <v>16.479999999999997</v>
      </c>
      <c r="I138" s="32">
        <f t="shared" ref="I138" si="68">I127+I137</f>
        <v>82.509999999999991</v>
      </c>
      <c r="J138" s="32">
        <f t="shared" ref="J138:L138" si="69">J127+J137</f>
        <v>595.62</v>
      </c>
      <c r="K138" s="32"/>
      <c r="L138" s="32">
        <f t="shared" si="69"/>
        <v>70.38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204</v>
      </c>
      <c r="G139" s="40">
        <v>180</v>
      </c>
      <c r="H139" s="40">
        <v>12.19</v>
      </c>
      <c r="I139" s="40">
        <v>14.32</v>
      </c>
      <c r="J139" s="40">
        <v>30.7</v>
      </c>
      <c r="K139" s="41">
        <v>301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3</v>
      </c>
      <c r="H141" s="43">
        <v>2.6</v>
      </c>
      <c r="I141" s="43">
        <v>15.8</v>
      </c>
      <c r="J141" s="43">
        <v>100.6</v>
      </c>
      <c r="K141" s="44">
        <v>379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2.25</v>
      </c>
      <c r="H142" s="43">
        <v>0.87</v>
      </c>
      <c r="I142" s="43">
        <v>15.27</v>
      </c>
      <c r="J142" s="43">
        <v>79.2</v>
      </c>
      <c r="K142" s="44" t="s">
        <v>46</v>
      </c>
      <c r="L142" s="43"/>
    </row>
    <row r="143" spans="1:12" ht="15">
      <c r="A143" s="23"/>
      <c r="B143" s="15"/>
      <c r="C143" s="11"/>
      <c r="D143" s="7" t="s">
        <v>24</v>
      </c>
      <c r="E143" s="42" t="s">
        <v>47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338</v>
      </c>
      <c r="L143" s="43"/>
    </row>
    <row r="144" spans="1:12" ht="15">
      <c r="A144" s="23"/>
      <c r="B144" s="15"/>
      <c r="C144" s="11"/>
      <c r="D144" s="6"/>
      <c r="E144" s="42" t="s">
        <v>57</v>
      </c>
      <c r="F144" s="43">
        <v>40</v>
      </c>
      <c r="G144" s="43">
        <v>2.2400000000000002</v>
      </c>
      <c r="H144" s="43">
        <v>2</v>
      </c>
      <c r="I144" s="43">
        <v>30.52</v>
      </c>
      <c r="J144" s="43">
        <v>144.80000000000001</v>
      </c>
      <c r="K144" s="44" t="s">
        <v>46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70.38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574</v>
      </c>
      <c r="G146" s="19">
        <f t="shared" ref="G146:J146" si="70">SUM(G139:G145)</f>
        <v>187.89000000000001</v>
      </c>
      <c r="H146" s="19">
        <f t="shared" si="70"/>
        <v>18.059999999999999</v>
      </c>
      <c r="I146" s="19">
        <f t="shared" si="70"/>
        <v>85.71</v>
      </c>
      <c r="J146" s="19">
        <f t="shared" si="70"/>
        <v>402.3</v>
      </c>
      <c r="K146" s="25"/>
      <c r="L146" s="19">
        <f t="shared" ref="L146" si="71">SUM(L139:L145)</f>
        <v>70.38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574</v>
      </c>
      <c r="G157" s="32">
        <f t="shared" ref="G157" si="74">G146+G156</f>
        <v>187.89000000000001</v>
      </c>
      <c r="H157" s="32">
        <f t="shared" ref="H157" si="75">H146+H156</f>
        <v>18.059999999999999</v>
      </c>
      <c r="I157" s="32">
        <f t="shared" ref="I157" si="76">I146+I156</f>
        <v>85.71</v>
      </c>
      <c r="J157" s="32">
        <f t="shared" ref="J157:L157" si="77">J146+J156</f>
        <v>402.3</v>
      </c>
      <c r="K157" s="32"/>
      <c r="L157" s="32">
        <f t="shared" si="77"/>
        <v>70.38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90</v>
      </c>
      <c r="G158" s="40">
        <v>7.3</v>
      </c>
      <c r="H158" s="40">
        <v>11.92</v>
      </c>
      <c r="I158" s="40">
        <v>12.6</v>
      </c>
      <c r="J158" s="40">
        <v>200</v>
      </c>
      <c r="K158" s="41">
        <v>294</v>
      </c>
      <c r="L158" s="40"/>
    </row>
    <row r="159" spans="1:12" ht="15">
      <c r="A159" s="23"/>
      <c r="B159" s="15"/>
      <c r="C159" s="11"/>
      <c r="D159" s="6"/>
      <c r="E159" s="42" t="s">
        <v>63</v>
      </c>
      <c r="F159" s="43">
        <v>180</v>
      </c>
      <c r="G159" s="43">
        <v>10.26</v>
      </c>
      <c r="H159" s="43">
        <v>7.2</v>
      </c>
      <c r="I159" s="43">
        <v>46.26</v>
      </c>
      <c r="J159" s="43">
        <v>292.5</v>
      </c>
      <c r="K159" s="44">
        <v>302</v>
      </c>
      <c r="L159" s="43"/>
    </row>
    <row r="160" spans="1:12" ht="1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0.14000000000000001</v>
      </c>
      <c r="H160" s="43">
        <v>0.02</v>
      </c>
      <c r="I160" s="43">
        <v>0.96</v>
      </c>
      <c r="J160" s="43">
        <v>55.86</v>
      </c>
      <c r="K160" s="44">
        <v>377</v>
      </c>
      <c r="L160" s="43"/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2.25</v>
      </c>
      <c r="H161" s="43">
        <v>0.87</v>
      </c>
      <c r="I161" s="43">
        <v>15.27</v>
      </c>
      <c r="J161" s="43">
        <v>79.2</v>
      </c>
      <c r="K161" s="44" t="s">
        <v>46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>
        <v>70.38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19.95</v>
      </c>
      <c r="H165" s="19">
        <f t="shared" si="78"/>
        <v>20.010000000000002</v>
      </c>
      <c r="I165" s="19">
        <f t="shared" si="78"/>
        <v>75.09</v>
      </c>
      <c r="J165" s="19">
        <f t="shared" si="78"/>
        <v>627.56000000000006</v>
      </c>
      <c r="K165" s="25"/>
      <c r="L165" s="19">
        <f t="shared" ref="L165" si="79">SUM(L158:L164)</f>
        <v>70.38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19.95</v>
      </c>
      <c r="H176" s="32">
        <f t="shared" ref="H176" si="83">H165+H175</f>
        <v>20.010000000000002</v>
      </c>
      <c r="I176" s="32">
        <f t="shared" ref="I176" si="84">I165+I175</f>
        <v>75.09</v>
      </c>
      <c r="J176" s="32">
        <f t="shared" ref="J176:L176" si="85">J165+J175</f>
        <v>627.56000000000006</v>
      </c>
      <c r="K176" s="32"/>
      <c r="L176" s="32">
        <f t="shared" si="85"/>
        <v>70.38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180</v>
      </c>
      <c r="G177" s="40">
        <v>8.1</v>
      </c>
      <c r="H177" s="40">
        <v>8.42</v>
      </c>
      <c r="I177" s="40">
        <v>65.900000000000006</v>
      </c>
      <c r="J177" s="40">
        <v>445</v>
      </c>
      <c r="K177" s="41" t="s">
        <v>46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6.1</v>
      </c>
      <c r="H179" s="43">
        <v>6</v>
      </c>
      <c r="I179" s="43">
        <v>28.4</v>
      </c>
      <c r="J179" s="43">
        <v>119</v>
      </c>
      <c r="K179" s="44">
        <v>382</v>
      </c>
      <c r="L179" s="43"/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2.25</v>
      </c>
      <c r="H180" s="43">
        <v>0.84</v>
      </c>
      <c r="I180" s="43">
        <v>15.51</v>
      </c>
      <c r="J180" s="43">
        <v>86</v>
      </c>
      <c r="K180" s="44" t="s">
        <v>46</v>
      </c>
      <c r="L180" s="43"/>
    </row>
    <row r="181" spans="1:12" ht="1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0.4</v>
      </c>
      <c r="H181" s="43">
        <v>0.4</v>
      </c>
      <c r="I181" s="43">
        <v>10</v>
      </c>
      <c r="J181" s="43">
        <v>47</v>
      </c>
      <c r="K181" s="44">
        <v>338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>
        <v>70.38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16.849999999999998</v>
      </c>
      <c r="H184" s="19">
        <f t="shared" si="86"/>
        <v>15.66</v>
      </c>
      <c r="I184" s="19">
        <f t="shared" si="86"/>
        <v>119.81000000000002</v>
      </c>
      <c r="J184" s="19">
        <f t="shared" si="86"/>
        <v>697</v>
      </c>
      <c r="K184" s="25"/>
      <c r="L184" s="19">
        <f t="shared" ref="L184" si="87">SUM(L177:L183)</f>
        <v>70.38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510</v>
      </c>
      <c r="G195" s="32">
        <f t="shared" ref="G195" si="90">G184+G194</f>
        <v>16.849999999999998</v>
      </c>
      <c r="H195" s="32">
        <f t="shared" ref="H195" si="91">H184+H194</f>
        <v>15.66</v>
      </c>
      <c r="I195" s="32">
        <f t="shared" ref="I195" si="92">I184+I194</f>
        <v>119.81000000000002</v>
      </c>
      <c r="J195" s="32">
        <f t="shared" ref="J195:L195" si="93">J184+J194</f>
        <v>697</v>
      </c>
      <c r="K195" s="32"/>
      <c r="L195" s="32">
        <f t="shared" si="93"/>
        <v>70.38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536.4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37.680999999999997</v>
      </c>
      <c r="H196" s="34">
        <f t="shared" si="94"/>
        <v>20.701999999999998</v>
      </c>
      <c r="I196" s="34">
        <f t="shared" si="94"/>
        <v>100.34700000000001</v>
      </c>
      <c r="J196" s="34">
        <f t="shared" si="94"/>
        <v>606.58100000000013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70.38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2025-03-13T13:41:06Z</dcterms:modified>
</cp:coreProperties>
</file>